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Titles" localSheetId="1">'Расходы'!$2:$4</definedName>
  </definedNames>
  <calcPr fullCalcOnLoad="1"/>
</workbook>
</file>

<file path=xl/sharedStrings.xml><?xml version="1.0" encoding="utf-8"?>
<sst xmlns="http://schemas.openxmlformats.org/spreadsheetml/2006/main" count="83" uniqueCount="72">
  <si>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</si>
  <si>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</si>
  <si>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</si>
  <si>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</si>
  <si>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</si>
  <si>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</si>
  <si>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</si>
  <si>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</si>
  <si>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</si>
  <si>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</si>
  <si>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</si>
  <si>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</si>
  <si>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</si>
  <si>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</si>
  <si>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</si>
  <si>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</si>
  <si>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</si>
  <si>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</si>
  <si>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</si>
  <si>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</si>
  <si>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</si>
  <si>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</si>
  <si>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</si>
  <si>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</si>
  <si>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</si>
  <si>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</si>
  <si>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</si>
  <si>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</si>
  <si>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</si>
  <si>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</si>
  <si>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</si>
  <si>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</si>
  <si>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</si>
  <si>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</si>
  <si>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</si>
  <si>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</si>
  <si>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</si>
  <si>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</si>
  <si>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</si>
  <si>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</si>
  <si>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</si>
  <si>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</si>
  <si>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</si>
  <si>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</si>
  <si>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</si>
  <si>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</si>
  <si>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</si>
  <si>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</si>
  <si>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</si>
  <si>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</si>
  <si>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</si>
  <si>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</si>
  <si>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</si>
  <si>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</si>
  <si>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</si>
  <si>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 xml:space="preserve"> Бюджетные назначения 2016г.</t>
  </si>
  <si>
    <t>000 200 00000 00 0000 000</t>
  </si>
  <si>
    <t>Ассигнования 2016г.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</si>
  <si>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</si>
  <si>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</si>
  <si>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</si>
  <si>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</si>
  <si>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</si>
  <si>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</si>
  <si>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</si>
  <si>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</si>
  <si>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</si>
  <si>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Отчет об исполнении бюджета  Тат. Дюм-Дюмского сельского поселения за 2 кв.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</si>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</sst>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 style="medium"/>
      <right style="hair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hair"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Alignment="1">
      <alignment vertical="center"/>
    </xf>
    <xf numFmtId="49" fontId="18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0" xfId="0" applyNumberFormat="1" applyFont="1" applyAlignment="1">
      <alignment wrapText="1" shrinkToFi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center" wrapText="1" indent="1" shrinkToFit="1"/>
    </xf>
    <xf numFmtId="49" fontId="19" fillId="0" borderId="0" xfId="0" applyNumberFormat="1" applyFont="1" applyBorder="1" applyAlignment="1">
      <alignment vertical="center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12" xfId="0" applyNumberFormat="1" applyFont="1" applyFill="1" applyBorder="1" applyAlignment="1">
      <alignment horizontal="right" wrapText="1" shrinkToFit="1"/>
    </xf>
    <xf numFmtId="0" fontId="19" fillId="24" borderId="16" xfId="0" applyNumberFormat="1" applyFont="1" applyFill="1" applyBorder="1" applyAlignment="1">
      <alignment horizontal="left" vertical="center" wrapText="1" indent="1" shrinkToFit="1"/>
    </xf>
    <xf numFmtId="49" fontId="18" fillId="0" borderId="1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9" fontId="18" fillId="0" borderId="20" xfId="0" applyNumberFormat="1" applyFont="1" applyFill="1" applyBorder="1" applyAlignment="1">
      <alignment vertical="center"/>
    </xf>
    <xf numFmtId="49" fontId="18" fillId="0" borderId="21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>
      <alignment horizontal="right"/>
    </xf>
    <xf numFmtId="0" fontId="19" fillId="0" borderId="25" xfId="0" applyNumberFormat="1" applyFont="1" applyFill="1" applyBorder="1" applyAlignment="1">
      <alignment vertical="center" wrapText="1" shrinkToFit="1"/>
    </xf>
    <xf numFmtId="0" fontId="19" fillId="0" borderId="16" xfId="0" applyNumberFormat="1" applyFont="1" applyFill="1" applyBorder="1" applyAlignment="1">
      <alignment vertical="center" wrapText="1" shrinkToFit="1"/>
    </xf>
    <xf numFmtId="4" fontId="18" fillId="0" borderId="26" xfId="0" applyNumberFormat="1" applyFont="1" applyFill="1" applyBorder="1" applyAlignment="1">
      <alignment horizontal="right"/>
    </xf>
    <xf numFmtId="0" fontId="19" fillId="0" borderId="27" xfId="0" applyNumberFormat="1" applyFont="1" applyFill="1" applyBorder="1" applyAlignment="1">
      <alignment horizontal="left" vertical="center" wrapText="1" indent="1" shrinkToFit="1"/>
    </xf>
    <xf numFmtId="49" fontId="19" fillId="0" borderId="28" xfId="0" applyNumberFormat="1" applyFont="1" applyFill="1" applyBorder="1" applyAlignment="1">
      <alignment horizontal="center" vertical="center" wrapText="1" shrinkToFit="1"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29" xfId="0" applyNumberFormat="1" applyFont="1" applyFill="1" applyBorder="1" applyAlignment="1">
      <alignment horizontal="right" wrapText="1" shrinkToFi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0" borderId="30" xfId="0" applyNumberFormat="1" applyFont="1" applyFill="1" applyBorder="1" applyAlignment="1">
      <alignment horizontal="left" vertical="center" wrapText="1" indent="1" shrinkToFit="1"/>
    </xf>
    <xf numFmtId="49" fontId="19" fillId="0" borderId="31" xfId="0" applyNumberFormat="1" applyFont="1" applyFill="1" applyBorder="1" applyAlignment="1">
      <alignment horizontal="center" vertical="center" wrapText="1" shrinkToFit="1"/>
    </xf>
    <xf numFmtId="0" fontId="19" fillId="0" borderId="17" xfId="0" applyNumberFormat="1" applyFont="1" applyFill="1" applyBorder="1" applyAlignment="1">
      <alignment horizontal="left" vertical="center" wrapText="1" indent="1" shrinkToFit="1"/>
    </xf>
    <xf numFmtId="49" fontId="19" fillId="0" borderId="32" xfId="0" applyNumberFormat="1" applyFont="1" applyFill="1" applyBorder="1" applyAlignment="1">
      <alignment horizontal="center" vertical="center"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" fontId="19" fillId="0" borderId="31" xfId="0" applyNumberFormat="1" applyFont="1" applyFill="1" applyBorder="1" applyAlignment="1">
      <alignment horizontal="right" wrapText="1" shrinkToFit="1"/>
    </xf>
    <xf numFmtId="4" fontId="19" fillId="0" borderId="34" xfId="0" applyNumberFormat="1" applyFont="1" applyFill="1" applyBorder="1" applyAlignment="1">
      <alignment horizontal="right" wrapText="1" shrinkToFit="1"/>
    </xf>
    <xf numFmtId="49" fontId="19" fillId="4" borderId="13" xfId="0" applyNumberFormat="1" applyFont="1" applyFill="1" applyBorder="1" applyAlignment="1">
      <alignment vertical="center" wrapText="1"/>
    </xf>
    <xf numFmtId="49" fontId="19" fillId="4" borderId="35" xfId="0" applyNumberFormat="1" applyFont="1" applyFill="1" applyBorder="1" applyAlignment="1">
      <alignment horizontal="center" vertical="center"/>
    </xf>
    <xf numFmtId="4" fontId="19" fillId="4" borderId="35" xfId="0" applyNumberFormat="1" applyFont="1" applyFill="1" applyBorder="1" applyAlignment="1">
      <alignment horizontal="right"/>
    </xf>
    <xf numFmtId="4" fontId="19" fillId="4" borderId="36" xfId="0" applyNumberFormat="1" applyFont="1" applyFill="1" applyBorder="1" applyAlignment="1">
      <alignment horizontal="right"/>
    </xf>
    <xf numFmtId="4" fontId="19" fillId="0" borderId="37" xfId="0" applyNumberFormat="1" applyFont="1" applyBorder="1" applyAlignment="1">
      <alignment horizontal="right" vertical="center" wrapText="1"/>
    </xf>
    <xf numFmtId="4" fontId="19" fillId="0" borderId="38" xfId="0" applyNumberFormat="1" applyFont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right" vertical="center" wrapText="1"/>
    </xf>
    <xf numFmtId="4" fontId="19" fillId="0" borderId="40" xfId="0" applyNumberFormat="1" applyFont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wrapText="1" shrinkToFit="1"/>
    </xf>
    <xf numFmtId="49" fontId="19" fillId="0" borderId="42" xfId="0" applyNumberFormat="1" applyFont="1" applyBorder="1" applyAlignment="1">
      <alignment vertical="center" wrapText="1"/>
    </xf>
    <xf numFmtId="0" fontId="19" fillId="0" borderId="43" xfId="0" applyNumberFormat="1" applyFont="1" applyFill="1" applyBorder="1" applyAlignment="1">
      <alignment vertical="center" wrapText="1" shrinkToFit="1"/>
    </xf>
    <xf numFmtId="49" fontId="19" fillId="0" borderId="44" xfId="0" applyNumberFormat="1" applyFont="1" applyFill="1" applyBorder="1" applyAlignment="1">
      <alignment horizontal="center" vertical="center" wrapText="1" shrinkToFit="1"/>
    </xf>
    <xf numFmtId="4" fontId="19" fillId="0" borderId="45" xfId="0" applyNumberFormat="1" applyFont="1" applyBorder="1" applyAlignment="1">
      <alignment horizontal="right" vertical="center" wrapText="1"/>
    </xf>
    <xf numFmtId="4" fontId="19" fillId="0" borderId="46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9" fillId="0" borderId="47" xfId="0" applyNumberFormat="1" applyFont="1" applyBorder="1" applyAlignment="1">
      <alignment horizontal="right" vertical="center" wrapText="1"/>
    </xf>
    <xf numFmtId="4" fontId="19" fillId="0" borderId="48" xfId="0" applyNumberFormat="1" applyFont="1" applyBorder="1" applyAlignment="1">
      <alignment horizontal="right" vertical="center" wrapText="1"/>
    </xf>
    <xf numFmtId="4" fontId="18" fillId="0" borderId="49" xfId="0" applyNumberFormat="1" applyFont="1" applyFill="1" applyBorder="1" applyAlignment="1">
      <alignment horizontal="right"/>
    </xf>
    <xf numFmtId="4" fontId="19" fillId="0" borderId="50" xfId="0" applyNumberFormat="1" applyFont="1" applyBorder="1" applyAlignment="1">
      <alignment horizontal="right" vertical="center" wrapText="1"/>
    </xf>
    <xf numFmtId="4" fontId="19" fillId="0" borderId="34" xfId="0" applyNumberFormat="1" applyFont="1" applyBorder="1" applyAlignment="1">
      <alignment horizontal="right" vertical="center" wrapText="1"/>
    </xf>
    <xf numFmtId="4" fontId="19" fillId="0" borderId="51" xfId="0" applyNumberFormat="1" applyFont="1" applyBorder="1" applyAlignment="1">
      <alignment horizontal="right" vertical="center" wrapText="1"/>
    </xf>
    <xf numFmtId="4" fontId="19" fillId="0" borderId="52" xfId="0" applyNumberFormat="1" applyFont="1" applyBorder="1" applyAlignment="1">
      <alignment horizontal="right" vertical="center" wrapText="1"/>
    </xf>
    <xf numFmtId="49" fontId="19" fillId="0" borderId="30" xfId="0" applyNumberFormat="1" applyFont="1" applyBorder="1" applyAlignment="1">
      <alignment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24" borderId="25" xfId="0" applyNumberFormat="1" applyFont="1" applyFill="1" applyBorder="1" applyAlignment="1">
      <alignment horizontal="center" vertical="center" wrapText="1"/>
    </xf>
    <xf numFmtId="49" fontId="18" fillId="24" borderId="43" xfId="0" applyNumberFormat="1" applyFont="1" applyFill="1" applyBorder="1" applyAlignment="1">
      <alignment horizontal="center" vertical="center" wrapText="1"/>
    </xf>
    <xf numFmtId="49" fontId="18" fillId="24" borderId="19" xfId="0" applyNumberFormat="1" applyFont="1" applyFill="1" applyBorder="1" applyAlignment="1">
      <alignment horizontal="center" vertical="center" wrapText="1"/>
    </xf>
    <xf numFmtId="49" fontId="18" fillId="24" borderId="44" xfId="0" applyNumberFormat="1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9"/>
  <sheetViews>
    <sheetView showGridLines="0"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35.625" style="2" customWidth="1"/>
    <col min="2" max="2" width="33.625" style="2" customWidth="1"/>
    <col min="3" max="4" width="14.75390625" style="2" customWidth="1"/>
    <col min="5" max="174" width="9.125" style="6" customWidth="1"/>
    <col min="175" max="176" width="72.125" style="6" hidden="1" customWidth="1"/>
    <col min="177" max="16384" width="9.125" style="6" customWidth="1"/>
  </cols>
  <sheetData>
    <row r="1" spans="1:4" s="2" customFormat="1" ht="45" customHeight="1">
      <c r="A1" s="68" t="s">
        <v>67</v>
      </c>
      <c r="B1" s="68"/>
      <c r="C1" s="69"/>
      <c r="D1" s="69"/>
    </row>
    <row r="2" spans="1:4" s="2" customFormat="1" ht="15.75">
      <c r="A2" s="70"/>
      <c r="B2" s="70"/>
      <c r="C2" s="3"/>
      <c r="D2" s="1"/>
    </row>
    <row r="3" s="2" customFormat="1" ht="12" customHeight="1"/>
    <row r="4" spans="1:4" s="2" customFormat="1" ht="16.5" thickBot="1">
      <c r="A4" s="71" t="s">
        <v>6</v>
      </c>
      <c r="B4" s="71"/>
      <c r="C4" s="71"/>
      <c r="D4" s="5"/>
    </row>
    <row r="5" spans="1:4" ht="12.75" customHeight="1">
      <c r="A5" s="72" t="s">
        <v>0</v>
      </c>
      <c r="B5" s="74" t="s">
        <v>7</v>
      </c>
      <c r="C5" s="76" t="s">
        <v>55</v>
      </c>
      <c r="D5" s="66" t="s">
        <v>45</v>
      </c>
    </row>
    <row r="6" spans="1:4" ht="56.25" customHeight="1" thickBot="1">
      <c r="A6" s="73"/>
      <c r="B6" s="75"/>
      <c r="C6" s="77"/>
      <c r="D6" s="67"/>
    </row>
    <row r="7" spans="1:4" ht="16.5" thickBot="1">
      <c r="A7" s="10">
        <v>1</v>
      </c>
      <c r="B7" s="11" t="s">
        <v>46</v>
      </c>
      <c r="C7" s="11" t="s">
        <v>11</v>
      </c>
      <c r="D7" s="12" t="s">
        <v>47</v>
      </c>
    </row>
    <row r="8" spans="1:4" ht="48.75" customHeight="1" thickBot="1">
      <c r="A8" s="19" t="s">
        <v>1</v>
      </c>
      <c r="B8" s="20" t="s">
        <v>4</v>
      </c>
      <c r="C8" s="29">
        <f>SUM(C9:C19)</f>
        <v>2885112.94</v>
      </c>
      <c r="D8" s="60">
        <f>SUM(D9:D19)</f>
        <v>740592.09</v>
      </c>
    </row>
    <row r="9" spans="1:176" ht="31.5">
      <c r="A9" s="27" t="s">
        <v>12</v>
      </c>
      <c r="B9" s="21" t="s">
        <v>13</v>
      </c>
      <c r="C9" s="55">
        <v>36000</v>
      </c>
      <c r="D9" s="56">
        <v>25570.59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0" spans="1:176" ht="31.5">
      <c r="A10" s="28" t="s">
        <v>14</v>
      </c>
      <c r="B10" s="7" t="s">
        <v>15</v>
      </c>
      <c r="C10" s="48">
        <v>56000</v>
      </c>
      <c r="D10" s="57">
        <v>64900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</row>
    <row r="11" spans="1:176" ht="49.5" customHeight="1">
      <c r="A11" s="28" t="s">
        <v>16</v>
      </c>
      <c r="B11" s="7" t="s">
        <v>17</v>
      </c>
      <c r="C11" s="48">
        <v>11000</v>
      </c>
      <c r="D11" s="57">
        <v>224.82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</row>
    <row r="12" spans="1:176" ht="49.5" customHeight="1">
      <c r="A12" s="28" t="s">
        <v>50</v>
      </c>
      <c r="B12" s="7" t="s">
        <v>17</v>
      </c>
      <c r="C12" s="48">
        <v>150000</v>
      </c>
      <c r="D12" s="57">
        <v>17723.22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</row>
    <row r="13" spans="1:176" ht="49.5" customHeight="1">
      <c r="A13" s="28" t="s">
        <v>18</v>
      </c>
      <c r="B13" s="7" t="s">
        <v>19</v>
      </c>
      <c r="C13" s="48">
        <v>0</v>
      </c>
      <c r="D13" s="57">
        <v>130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</row>
    <row r="14" spans="1:176" ht="78.75">
      <c r="A14" s="28" t="s">
        <v>20</v>
      </c>
      <c r="B14" s="7" t="s">
        <v>21</v>
      </c>
      <c r="C14" s="48">
        <v>0</v>
      </c>
      <c r="D14" s="57">
        <v>351.5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</row>
    <row r="15" spans="1:176" ht="110.25" hidden="1">
      <c r="A15" s="28" t="s">
        <v>22</v>
      </c>
      <c r="B15" s="7" t="s">
        <v>23</v>
      </c>
      <c r="C15" s="51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</row>
    <row r="16" spans="1:176" ht="104.25" customHeight="1">
      <c r="A16" s="52" t="s">
        <v>51</v>
      </c>
      <c r="B16" s="7" t="s">
        <v>53</v>
      </c>
      <c r="C16" s="48">
        <v>0</v>
      </c>
      <c r="D16" s="57"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</row>
    <row r="17" spans="1:176" ht="104.25" customHeight="1">
      <c r="A17" s="52" t="s">
        <v>52</v>
      </c>
      <c r="B17" s="7" t="s">
        <v>54</v>
      </c>
      <c r="C17" s="48">
        <v>0</v>
      </c>
      <c r="D17" s="57"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</row>
    <row r="18" spans="1:176" ht="104.25" customHeight="1">
      <c r="A18" s="65" t="s">
        <v>66</v>
      </c>
      <c r="B18" s="7" t="s">
        <v>65</v>
      </c>
      <c r="C18" s="48">
        <v>0</v>
      </c>
      <c r="D18" s="57">
        <v>43000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ht="79.5" thickBot="1">
      <c r="A19" s="53" t="s">
        <v>24</v>
      </c>
      <c r="B19" s="54" t="s">
        <v>56</v>
      </c>
      <c r="C19" s="58">
        <v>2632112.94</v>
      </c>
      <c r="D19" s="59">
        <v>588691.96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</sheetData>
  <sheetProtection/>
  <mergeCells count="7">
    <mergeCell ref="D5:D6"/>
    <mergeCell ref="A1:D1"/>
    <mergeCell ref="A2:B2"/>
    <mergeCell ref="A4:C4"/>
    <mergeCell ref="A5:A6"/>
    <mergeCell ref="B5:B6"/>
    <mergeCell ref="C5:C6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86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79"/>
  <sheetViews>
    <sheetView showGridLines="0" view="pageBreakPreview" zoomScale="110" zoomScaleSheetLayoutView="110" zoomScalePageLayoutView="0" workbookViewId="0" topLeftCell="A1">
      <selection activeCell="B7" sqref="B7"/>
    </sheetView>
  </sheetViews>
  <sheetFormatPr defaultColWidth="9.00390625" defaultRowHeight="12.75"/>
  <cols>
    <col min="1" max="1" width="33.75390625" style="4" customWidth="1"/>
    <col min="2" max="2" width="28.625" style="4" customWidth="1"/>
    <col min="3" max="3" width="19.625" style="4" customWidth="1"/>
    <col min="4" max="4" width="16.75390625" style="4" customWidth="1"/>
    <col min="5" max="16384" width="9.125" style="6" customWidth="1"/>
  </cols>
  <sheetData>
    <row r="1" spans="1:4" s="2" customFormat="1" ht="16.5" thickBot="1">
      <c r="A1" s="78" t="s">
        <v>5</v>
      </c>
      <c r="B1" s="78"/>
      <c r="C1" s="78"/>
      <c r="D1" s="78"/>
    </row>
    <row r="2" spans="1:4" ht="22.5" customHeight="1">
      <c r="A2" s="72" t="s">
        <v>0</v>
      </c>
      <c r="B2" s="74" t="s">
        <v>7</v>
      </c>
      <c r="C2" s="76" t="s">
        <v>57</v>
      </c>
      <c r="D2" s="66" t="s">
        <v>45</v>
      </c>
    </row>
    <row r="3" spans="1:4" ht="48" customHeight="1" thickBot="1">
      <c r="A3" s="73"/>
      <c r="B3" s="75"/>
      <c r="C3" s="77"/>
      <c r="D3" s="67"/>
    </row>
    <row r="4" spans="1:4" ht="28.5" customHeight="1" thickBot="1">
      <c r="A4" s="10">
        <v>1</v>
      </c>
      <c r="B4" s="11" t="s">
        <v>46</v>
      </c>
      <c r="C4" s="11" t="s">
        <v>11</v>
      </c>
      <c r="D4" s="12" t="s">
        <v>47</v>
      </c>
    </row>
    <row r="5" spans="1:4" ht="30" customHeight="1" thickBot="1">
      <c r="A5" s="22" t="s">
        <v>2</v>
      </c>
      <c r="B5" s="20" t="s">
        <v>4</v>
      </c>
      <c r="C5" s="29">
        <f>C6+C12+C14+C16+C18+C20</f>
        <v>2931779.8499999996</v>
      </c>
      <c r="D5" s="60">
        <f>D6+D12+D14+D16+D18+D20</f>
        <v>776263.9899999999</v>
      </c>
    </row>
    <row r="6" spans="1:167" ht="32.25" thickBot="1">
      <c r="A6" s="32" t="s">
        <v>8</v>
      </c>
      <c r="B6" s="33" t="s">
        <v>9</v>
      </c>
      <c r="C6" s="34">
        <f>SUM(C7:C11)</f>
        <v>940908.82</v>
      </c>
      <c r="D6" s="35">
        <f>SUM(D7:D11)</f>
        <v>509998.66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63">
      <c r="A7" s="30" t="s">
        <v>10</v>
      </c>
      <c r="B7" s="31" t="s">
        <v>25</v>
      </c>
      <c r="C7" s="47">
        <v>462286.72</v>
      </c>
      <c r="D7" s="61">
        <v>251887.5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</row>
    <row r="8" spans="1:167" ht="94.5">
      <c r="A8" s="30" t="s">
        <v>68</v>
      </c>
      <c r="B8" s="31" t="s">
        <v>69</v>
      </c>
      <c r="C8" s="47">
        <v>492</v>
      </c>
      <c r="D8" s="61">
        <v>491.53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</row>
    <row r="9" spans="1:167" ht="126">
      <c r="A9" s="13" t="s">
        <v>26</v>
      </c>
      <c r="B9" s="7" t="s">
        <v>27</v>
      </c>
      <c r="C9" s="48">
        <v>378344.43</v>
      </c>
      <c r="D9" s="57">
        <v>199675.56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</row>
    <row r="10" spans="1:167" ht="31.5">
      <c r="A10" s="36" t="s">
        <v>58</v>
      </c>
      <c r="B10" s="7" t="s">
        <v>59</v>
      </c>
      <c r="C10" s="49">
        <v>10893.67</v>
      </c>
      <c r="D10" s="64">
        <v>10893.67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</row>
    <row r="11" spans="1:167" ht="32.25" thickBot="1">
      <c r="A11" s="36" t="s">
        <v>28</v>
      </c>
      <c r="B11" s="37" t="s">
        <v>29</v>
      </c>
      <c r="C11" s="49">
        <v>88892</v>
      </c>
      <c r="D11" s="62">
        <v>47050.4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</row>
    <row r="12" spans="1:167" ht="49.5" customHeight="1" thickBot="1">
      <c r="A12" s="32" t="s">
        <v>30</v>
      </c>
      <c r="B12" s="33" t="s">
        <v>31</v>
      </c>
      <c r="C12" s="34">
        <f>SUM(C13)</f>
        <v>67100</v>
      </c>
      <c r="D12" s="35">
        <f>SUM(D13)</f>
        <v>24328.75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</row>
    <row r="13" spans="1:167" ht="49.5" customHeight="1" thickBot="1">
      <c r="A13" s="38" t="s">
        <v>32</v>
      </c>
      <c r="B13" s="39" t="s">
        <v>33</v>
      </c>
      <c r="C13" s="50">
        <v>67100</v>
      </c>
      <c r="D13" s="63">
        <v>24328.75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</row>
    <row r="14" spans="1:167" ht="49.5" customHeight="1" thickBot="1">
      <c r="A14" s="32" t="s">
        <v>63</v>
      </c>
      <c r="B14" s="33" t="s">
        <v>48</v>
      </c>
      <c r="C14" s="34">
        <f>SUM(C15)</f>
        <v>26194.96</v>
      </c>
      <c r="D14" s="35">
        <f>SUM(D15)</f>
        <v>9500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ht="49.5" customHeight="1" thickBot="1">
      <c r="A15" s="40" t="s">
        <v>64</v>
      </c>
      <c r="B15" s="39" t="s">
        <v>49</v>
      </c>
      <c r="C15" s="50">
        <v>26194.96</v>
      </c>
      <c r="D15" s="63">
        <v>9500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1:167" ht="49.5" customHeight="1" thickBot="1">
      <c r="A16" s="32" t="s">
        <v>60</v>
      </c>
      <c r="B16" s="33" t="s">
        <v>62</v>
      </c>
      <c r="C16" s="34">
        <f>SUM(C17)</f>
        <v>103435</v>
      </c>
      <c r="D16" s="35">
        <f>SUM(D17)</f>
        <v>60000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1:167" ht="49.5" customHeight="1" thickBot="1">
      <c r="A17" s="40" t="s">
        <v>61</v>
      </c>
      <c r="B17" s="39" t="s">
        <v>62</v>
      </c>
      <c r="C17" s="50">
        <v>103435</v>
      </c>
      <c r="D17" s="63">
        <v>60000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1:167" ht="49.5" customHeight="1" thickBot="1">
      <c r="A18" s="32" t="s">
        <v>71</v>
      </c>
      <c r="B18" s="33" t="s">
        <v>34</v>
      </c>
      <c r="C18" s="34">
        <f>SUM(C19)</f>
        <v>40047.85</v>
      </c>
      <c r="D18" s="35">
        <f>SUM(D19)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1:167" ht="49.5" customHeight="1" thickBot="1">
      <c r="A19" s="40" t="s">
        <v>70</v>
      </c>
      <c r="B19" s="39" t="s">
        <v>34</v>
      </c>
      <c r="C19" s="50">
        <v>40047.85</v>
      </c>
      <c r="D19" s="63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pans="1:167" ht="49.5" customHeight="1" thickBot="1">
      <c r="A20" s="32" t="s">
        <v>35</v>
      </c>
      <c r="B20" s="33" t="s">
        <v>36</v>
      </c>
      <c r="C20" s="34">
        <f>SUM(C21:C22)</f>
        <v>1754093.22</v>
      </c>
      <c r="D20" s="35">
        <f>SUM(D21:D22)</f>
        <v>172436.58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</row>
    <row r="21" spans="1:167" ht="40.5" customHeight="1">
      <c r="A21" s="30" t="s">
        <v>37</v>
      </c>
      <c r="B21" s="31" t="s">
        <v>38</v>
      </c>
      <c r="C21" s="47">
        <v>76667</v>
      </c>
      <c r="D21" s="61">
        <v>46662.32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pans="1:167" ht="35.25" customHeight="1" thickBot="1">
      <c r="A22" s="13" t="s">
        <v>39</v>
      </c>
      <c r="B22" s="7" t="s">
        <v>40</v>
      </c>
      <c r="C22" s="48">
        <v>1677426.22</v>
      </c>
      <c r="D22" s="57">
        <v>125774.26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1:167" ht="40.5" customHeight="1" hidden="1">
      <c r="A23" s="18" t="s">
        <v>41</v>
      </c>
      <c r="B23" s="15" t="s">
        <v>42</v>
      </c>
      <c r="C23" s="16">
        <f>SUM(C24)</f>
        <v>0</v>
      </c>
      <c r="D23" s="17">
        <f>SUM(D24)</f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</row>
    <row r="24" spans="1:167" ht="40.5" customHeight="1" hidden="1">
      <c r="A24" s="36" t="s">
        <v>43</v>
      </c>
      <c r="B24" s="37" t="s">
        <v>44</v>
      </c>
      <c r="C24" s="41">
        <v>0</v>
      </c>
      <c r="D24" s="42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</row>
    <row r="25" spans="1:4" s="14" customFormat="1" ht="40.5" customHeight="1" thickBot="1">
      <c r="A25" s="43"/>
      <c r="B25" s="44"/>
      <c r="C25" s="45"/>
      <c r="D25" s="46"/>
    </row>
    <row r="26" spans="1:4" ht="49.5" customHeight="1" thickBot="1">
      <c r="A26" s="23" t="s">
        <v>3</v>
      </c>
      <c r="B26" s="24" t="s">
        <v>4</v>
      </c>
      <c r="C26" s="25"/>
      <c r="D26" s="26"/>
    </row>
    <row r="27" spans="1:4" s="2" customFormat="1" ht="15.75">
      <c r="A27" s="4"/>
      <c r="B27" s="4"/>
      <c r="C27" s="4"/>
      <c r="D27" s="4"/>
    </row>
    <row r="28" spans="1:4" s="2" customFormat="1" ht="15.75">
      <c r="A28" s="4"/>
      <c r="B28" s="4"/>
      <c r="C28" s="4"/>
      <c r="D28" s="4"/>
    </row>
    <row r="29" spans="1:4" s="2" customFormat="1" ht="15.75">
      <c r="A29" s="4"/>
      <c r="B29" s="4"/>
      <c r="C29" s="4"/>
      <c r="D29" s="4"/>
    </row>
    <row r="30" spans="1:4" s="2" customFormat="1" ht="15.75">
      <c r="A30" s="4"/>
      <c r="B30" s="4"/>
      <c r="C30" s="4"/>
      <c r="D30" s="4"/>
    </row>
    <row r="31" spans="1:4" s="2" customFormat="1" ht="15.75">
      <c r="A31" s="4"/>
      <c r="B31" s="4"/>
      <c r="C31" s="4"/>
      <c r="D31" s="4"/>
    </row>
    <row r="32" spans="1:4" s="2" customFormat="1" ht="15.75">
      <c r="A32" s="4"/>
      <c r="B32" s="4"/>
      <c r="C32" s="4"/>
      <c r="D32" s="4"/>
    </row>
    <row r="33" spans="1:4" s="2" customFormat="1" ht="15.75">
      <c r="A33" s="4"/>
      <c r="B33" s="4"/>
      <c r="C33" s="4"/>
      <c r="D33" s="4"/>
    </row>
    <row r="34" spans="1:4" s="2" customFormat="1" ht="15.75">
      <c r="A34" s="4"/>
      <c r="B34" s="4"/>
      <c r="C34" s="4"/>
      <c r="D34" s="4"/>
    </row>
    <row r="35" spans="1:4" s="2" customFormat="1" ht="15.75">
      <c r="A35" s="4"/>
      <c r="B35" s="4"/>
      <c r="C35" s="4"/>
      <c r="D35" s="4"/>
    </row>
    <row r="36" spans="1:4" s="2" customFormat="1" ht="15.75">
      <c r="A36" s="4"/>
      <c r="B36" s="4"/>
      <c r="C36" s="4"/>
      <c r="D36" s="4"/>
    </row>
    <row r="37" spans="1:4" s="2" customFormat="1" ht="15.75">
      <c r="A37" s="4"/>
      <c r="B37" s="4"/>
      <c r="C37" s="4"/>
      <c r="D37" s="4"/>
    </row>
    <row r="38" spans="1:4" s="2" customFormat="1" ht="15.75">
      <c r="A38" s="4"/>
      <c r="B38" s="4"/>
      <c r="C38" s="4"/>
      <c r="D38" s="4"/>
    </row>
    <row r="39" spans="1:4" s="2" customFormat="1" ht="15.75">
      <c r="A39" s="4"/>
      <c r="B39" s="4"/>
      <c r="C39" s="4"/>
      <c r="D39" s="4"/>
    </row>
    <row r="40" spans="1:4" s="2" customFormat="1" ht="15.75">
      <c r="A40" s="4"/>
      <c r="B40" s="4"/>
      <c r="C40" s="4"/>
      <c r="D40" s="4"/>
    </row>
    <row r="41" spans="1:4" s="2" customFormat="1" ht="15.75">
      <c r="A41" s="4"/>
      <c r="B41" s="4"/>
      <c r="C41" s="4"/>
      <c r="D41" s="4"/>
    </row>
    <row r="42" spans="1:4" s="2" customFormat="1" ht="15.75">
      <c r="A42" s="4"/>
      <c r="B42" s="4"/>
      <c r="C42" s="4"/>
      <c r="D42" s="4"/>
    </row>
    <row r="43" spans="1:4" s="2" customFormat="1" ht="15.75">
      <c r="A43" s="4"/>
      <c r="B43" s="4"/>
      <c r="C43" s="4"/>
      <c r="D43" s="4"/>
    </row>
    <row r="44" spans="1:4" s="2" customFormat="1" ht="15.75">
      <c r="A44" s="4"/>
      <c r="B44" s="4"/>
      <c r="C44" s="4"/>
      <c r="D44" s="4"/>
    </row>
    <row r="45" spans="1:4" s="2" customFormat="1" ht="15.75">
      <c r="A45" s="4"/>
      <c r="B45" s="4"/>
      <c r="C45" s="4"/>
      <c r="D45" s="4"/>
    </row>
    <row r="46" spans="1:4" s="2" customFormat="1" ht="15.75">
      <c r="A46" s="4"/>
      <c r="B46" s="4"/>
      <c r="C46" s="4"/>
      <c r="D46" s="4"/>
    </row>
    <row r="47" spans="1:4" s="2" customFormat="1" ht="15.75">
      <c r="A47" s="4"/>
      <c r="B47" s="4"/>
      <c r="C47" s="4"/>
      <c r="D47" s="4"/>
    </row>
    <row r="48" spans="1:4" s="2" customFormat="1" ht="15.75">
      <c r="A48" s="4"/>
      <c r="B48" s="4"/>
      <c r="C48" s="4"/>
      <c r="D48" s="4"/>
    </row>
    <row r="49" spans="1:4" s="2" customFormat="1" ht="15.75">
      <c r="A49" s="4"/>
      <c r="B49" s="4"/>
      <c r="C49" s="4"/>
      <c r="D49" s="4"/>
    </row>
    <row r="50" spans="1:4" s="2" customFormat="1" ht="15.75">
      <c r="A50" s="4"/>
      <c r="B50" s="4"/>
      <c r="C50" s="4"/>
      <c r="D50" s="4"/>
    </row>
    <row r="51" spans="1:4" s="2" customFormat="1" ht="15.75">
      <c r="A51" s="4"/>
      <c r="B51" s="4"/>
      <c r="C51" s="4"/>
      <c r="D51" s="4"/>
    </row>
    <row r="52" spans="1:4" s="2" customFormat="1" ht="15.75">
      <c r="A52" s="4"/>
      <c r="B52" s="4"/>
      <c r="C52" s="4"/>
      <c r="D52" s="4"/>
    </row>
    <row r="53" spans="1:4" s="2" customFormat="1" ht="15.75">
      <c r="A53" s="4"/>
      <c r="B53" s="4"/>
      <c r="C53" s="4"/>
      <c r="D53" s="4"/>
    </row>
    <row r="54" spans="1:4" s="2" customFormat="1" ht="15.75">
      <c r="A54" s="4"/>
      <c r="B54" s="4"/>
      <c r="C54" s="4"/>
      <c r="D54" s="4"/>
    </row>
    <row r="55" spans="1:4" s="2" customFormat="1" ht="15.75">
      <c r="A55" s="4"/>
      <c r="B55" s="4"/>
      <c r="C55" s="4"/>
      <c r="D55" s="4"/>
    </row>
    <row r="56" spans="1:4" s="2" customFormat="1" ht="15.75">
      <c r="A56" s="4"/>
      <c r="B56" s="4"/>
      <c r="C56" s="4"/>
      <c r="D56" s="4"/>
    </row>
    <row r="57" spans="1:4" s="2" customFormat="1" ht="15.75">
      <c r="A57" s="4"/>
      <c r="B57" s="4"/>
      <c r="C57" s="4"/>
      <c r="D57" s="4"/>
    </row>
    <row r="58" spans="1:4" s="2" customFormat="1" ht="15.75">
      <c r="A58" s="4"/>
      <c r="B58" s="4"/>
      <c r="C58" s="4"/>
      <c r="D58" s="4"/>
    </row>
    <row r="59" spans="1:4" s="2" customFormat="1" ht="15.75">
      <c r="A59" s="4"/>
      <c r="B59" s="4"/>
      <c r="C59" s="4"/>
      <c r="D59" s="4"/>
    </row>
    <row r="60" spans="1:4" s="2" customFormat="1" ht="15.75">
      <c r="A60" s="4"/>
      <c r="B60" s="4"/>
      <c r="C60" s="4"/>
      <c r="D60" s="4"/>
    </row>
    <row r="61" spans="1:4" s="2" customFormat="1" ht="15.75">
      <c r="A61" s="4"/>
      <c r="B61" s="4"/>
      <c r="C61" s="4"/>
      <c r="D61" s="4"/>
    </row>
    <row r="62" spans="1:4" s="2" customFormat="1" ht="15.75">
      <c r="A62" s="4"/>
      <c r="B62" s="4"/>
      <c r="C62" s="4"/>
      <c r="D62" s="4"/>
    </row>
    <row r="63" spans="1:4" s="2" customFormat="1" ht="15.75">
      <c r="A63" s="4"/>
      <c r="B63" s="4"/>
      <c r="C63" s="4"/>
      <c r="D63" s="4"/>
    </row>
    <row r="64" spans="1:4" s="2" customFormat="1" ht="15.75">
      <c r="A64" s="4"/>
      <c r="B64" s="4"/>
      <c r="C64" s="4"/>
      <c r="D64" s="4"/>
    </row>
    <row r="65" spans="1:4" s="2" customFormat="1" ht="15.75">
      <c r="A65" s="4"/>
      <c r="B65" s="4"/>
      <c r="C65" s="4"/>
      <c r="D65" s="4"/>
    </row>
    <row r="66" spans="1:4" s="2" customFormat="1" ht="15.75">
      <c r="A66" s="4"/>
      <c r="B66" s="4"/>
      <c r="C66" s="4"/>
      <c r="D66" s="4"/>
    </row>
    <row r="67" spans="1:4" s="2" customFormat="1" ht="15.75">
      <c r="A67" s="4"/>
      <c r="B67" s="4"/>
      <c r="C67" s="4"/>
      <c r="D67" s="4"/>
    </row>
    <row r="68" spans="1:4" s="2" customFormat="1" ht="15.75">
      <c r="A68" s="4"/>
      <c r="B68" s="4"/>
      <c r="C68" s="4"/>
      <c r="D68" s="4"/>
    </row>
    <row r="69" spans="1:4" s="2" customFormat="1" ht="15.75">
      <c r="A69" s="4"/>
      <c r="B69" s="4"/>
      <c r="C69" s="4"/>
      <c r="D69" s="4"/>
    </row>
    <row r="70" spans="1:4" s="2" customFormat="1" ht="15.75">
      <c r="A70" s="4"/>
      <c r="B70" s="4"/>
      <c r="C70" s="4"/>
      <c r="D70" s="4"/>
    </row>
    <row r="71" spans="1:4" s="2" customFormat="1" ht="15.75">
      <c r="A71" s="4"/>
      <c r="B71" s="4"/>
      <c r="C71" s="4"/>
      <c r="D71" s="4"/>
    </row>
    <row r="72" spans="1:4" s="2" customFormat="1" ht="15.75">
      <c r="A72" s="4"/>
      <c r="B72" s="4"/>
      <c r="C72" s="4"/>
      <c r="D72" s="4"/>
    </row>
    <row r="73" spans="1:4" s="2" customFormat="1" ht="15.75">
      <c r="A73" s="4"/>
      <c r="B73" s="4"/>
      <c r="C73" s="4"/>
      <c r="D73" s="4"/>
    </row>
    <row r="74" spans="1:4" s="2" customFormat="1" ht="15.75">
      <c r="A74" s="4"/>
      <c r="B74" s="4"/>
      <c r="C74" s="4"/>
      <c r="D74" s="4"/>
    </row>
    <row r="75" spans="1:4" s="2" customFormat="1" ht="15.75">
      <c r="A75" s="4"/>
      <c r="B75" s="4"/>
      <c r="C75" s="4"/>
      <c r="D75" s="4"/>
    </row>
    <row r="76" spans="1:4" s="2" customFormat="1" ht="15.75">
      <c r="A76" s="4"/>
      <c r="B76" s="4"/>
      <c r="C76" s="4"/>
      <c r="D76" s="4"/>
    </row>
    <row r="77" spans="1:4" s="2" customFormat="1" ht="15.75">
      <c r="A77" s="4"/>
      <c r="B77" s="4"/>
      <c r="C77" s="4"/>
      <c r="D77" s="4"/>
    </row>
    <row r="78" spans="1:4" s="2" customFormat="1" ht="15.75">
      <c r="A78" s="4"/>
      <c r="B78" s="4"/>
      <c r="C78" s="4"/>
      <c r="D78" s="4"/>
    </row>
    <row r="79" spans="1:4" s="2" customFormat="1" ht="15.75">
      <c r="A79" s="4"/>
      <c r="B79" s="4"/>
      <c r="C79" s="4"/>
      <c r="D79" s="4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81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FuckYouBill</cp:lastModifiedBy>
  <cp:lastPrinted>2016-04-20T07:21:02Z</cp:lastPrinted>
  <dcterms:created xsi:type="dcterms:W3CDTF">2005-02-01T12:32:18Z</dcterms:created>
  <dcterms:modified xsi:type="dcterms:W3CDTF">2016-07-18T09:30:42Z</dcterms:modified>
  <cp:category/>
  <cp:version/>
  <cp:contentType/>
  <cp:contentStatus/>
</cp:coreProperties>
</file>